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305" activeTab="0"/>
  </bookViews>
  <sheets>
    <sheet name="anexa rectificare  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q1">#REF!</definedName>
    <definedName name="an">#REF!</definedName>
    <definedName name="anre_2001_Query">#REF!</definedName>
    <definedName name="b">'[3]nr de personal 1'!#REF!</definedName>
    <definedName name="CUCU">#REF!</definedName>
    <definedName name="_xlnm.Print_Titles" localSheetId="0">'anexa rectificare  '!$9:$13</definedName>
    <definedName name="Interogare1">#REF!</definedName>
    <definedName name="LU">#REF!</definedName>
    <definedName name="SD">#REF!</definedName>
    <definedName name="_xlnm.Print_Area" localSheetId="0">'anexa rectificare  '!$A$1:$L$102</definedName>
  </definedNames>
  <calcPr fullCalcOnLoad="1"/>
</workbook>
</file>

<file path=xl/sharedStrings.xml><?xml version="1.0" encoding="utf-8"?>
<sst xmlns="http://schemas.openxmlformats.org/spreadsheetml/2006/main" count="61" uniqueCount="61">
  <si>
    <t>S  U  M  E</t>
  </si>
  <si>
    <t xml:space="preserve">defalcate din taxa pe valoarea adăugată pentru finanţarea cheltuielilor </t>
  </si>
  <si>
    <t>mii lei</t>
  </si>
  <si>
    <t>Nr. crt.</t>
  </si>
  <si>
    <t>Judeţul</t>
  </si>
  <si>
    <t>din care pentru:</t>
  </si>
  <si>
    <t>finanţarea de bază a unităţilor de învăţământ preuniversitar de stat</t>
  </si>
  <si>
    <t>din care:</t>
  </si>
  <si>
    <t>hotărâri judecătoreşti pentru plata salariilor în unităţile de învăţământ preuniversitar de stat</t>
  </si>
  <si>
    <t>T O T A 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</si>
  <si>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</si>
  <si>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</si>
  <si>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</si>
  <si>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</si>
  <si>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</si>
  <si>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</si>
  <si>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</si>
  <si>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</si>
  <si>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</si>
  <si>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</si>
  <si>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</si>
  <si>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</si>
  <si>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</si>
  <si>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</si>
  <si>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</si>
  <si>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</si>
  <si>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</si>
  <si>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</si>
  <si>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</si>
  <si>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</si>
  <si>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</si>
  <si>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</si>
  <si>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</si>
  <si>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</si>
  <si>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</si>
  <si>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</si>
  <si>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</si>
  <si>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</si>
  <si>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</si>
  <si>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</si>
  <si>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</si>
  <si>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</si>
  <si>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</si>
  <si>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</si>
  <si>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</si>
  <si>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</si>
  <si>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 xml:space="preserve">TIMIŞ </t>
  </si>
  <si>
    <t>TULCEA</t>
  </si>
  <si>
    <t>VASLUI</t>
  </si>
  <si>
    <t>VÂLCEA</t>
  </si>
  <si>
    <t>VRANCEA</t>
  </si>
  <si>
    <t>MUNICIPIUL BUCUREŞTI</t>
  </si>
  <si>
    <t>cheltuieli prevăzute la art.104 alin.2 lit.b) - d) din Legea educaţiei naţionale nr.1/2011</t>
  </si>
  <si>
    <t>descentralizate la nivelul comunelor, oraşelor şi municipiilor, sectoarelor şi Municipiului Bucureşti, pe anul 2014</t>
  </si>
  <si>
    <t>1)</t>
  </si>
  <si>
    <t>drepturile asistenţilor personali ai persoanelor cu handicap grav sau indemnizaţiile lunare</t>
  </si>
  <si>
    <t>Sume rezervate care se repartizează pe judeţe și municipiul București prin hotărâri ale Guvernului, în baza solicitărilor şi fundamentărilor prezentate de autorităţile administraţiei publice locale</t>
  </si>
  <si>
    <t>salarii, sporuri indemnizații și alte drepturi salariale în bani stabilite prin lege, precum și contribuțiile aferente acestora</t>
  </si>
  <si>
    <t>TOTAL INFLUENTE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</si>
  <si>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din care: 2.328 mii lei pentru susţinerea sistemului de protecţie a copilului şi 773 mii lei pentru susţinerea centrelor de asistenţă socială a  persoanelor cu handicap  </t>
    </r>
  </si>
  <si>
    <t>Anexa nr. 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</si>
</sst>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\ \ \ "/>
    <numFmt numFmtId="165" formatCode="General\ \ "/>
  </numFmts>
  <fonts count="29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Arial CE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64" fontId="3" fillId="0" borderId="3">
      <alignment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7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23" borderId="8" applyNumberFormat="0" applyFont="0" applyAlignment="0" applyProtection="0"/>
    <xf numFmtId="0" fontId="25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24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Font="1" applyFill="1" applyAlignment="1">
      <alignment horizontal="right"/>
      <protection/>
    </xf>
    <xf numFmtId="0" fontId="1" fillId="0" borderId="0" xfId="52" applyFill="1">
      <alignment/>
      <protection/>
    </xf>
    <xf numFmtId="0" fontId="3" fillId="0" borderId="0" xfId="52" applyFont="1" applyFill="1" applyAlignment="1">
      <alignment/>
      <protection/>
    </xf>
    <xf numFmtId="0" fontId="2" fillId="0" borderId="0" xfId="52" applyFont="1" applyFill="1" applyBorder="1" applyAlignment="1">
      <alignment horizontal="left" vertical="center"/>
      <protection/>
    </xf>
    <xf numFmtId="2" fontId="3" fillId="0" borderId="0" xfId="52" applyNumberFormat="1" applyFont="1" applyFill="1" applyBorder="1" applyAlignment="1">
      <alignment horizontal="left"/>
      <protection/>
    </xf>
    <xf numFmtId="0" fontId="1" fillId="0" borderId="11" xfId="52" applyFont="1" applyFill="1" applyBorder="1" applyAlignment="1">
      <alignment horizontal="right" vertical="center" wrapText="1"/>
      <protection/>
    </xf>
    <xf numFmtId="0" fontId="1" fillId="0" borderId="0" xfId="52" applyFont="1" applyFill="1" applyBorder="1" applyAlignment="1">
      <alignment horizontal="right" vertical="center" wrapText="1"/>
      <protection/>
    </xf>
    <xf numFmtId="164" fontId="1" fillId="0" borderId="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center" vertical="center" wrapText="1"/>
      <protection/>
    </xf>
    <xf numFmtId="0" fontId="1" fillId="0" borderId="0" xfId="52" applyBorder="1">
      <alignment/>
      <protection/>
    </xf>
    <xf numFmtId="0" fontId="1" fillId="0" borderId="12" xfId="52" applyFont="1" applyFill="1" applyBorder="1" applyAlignment="1">
      <alignment horizontal="right" vertical="center" wrapText="1"/>
      <protection/>
    </xf>
    <xf numFmtId="164" fontId="1" fillId="0" borderId="12" xfId="52" applyNumberFormat="1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7" fillId="0" borderId="0" xfId="55" applyFont="1" applyFill="1" applyBorder="1" applyAlignment="1" applyProtection="1">
      <alignment/>
      <protection/>
    </xf>
    <xf numFmtId="0" fontId="2" fillId="0" borderId="0" xfId="52" applyFont="1" applyFill="1" applyBorder="1" applyAlignment="1">
      <alignment horizontal="left"/>
      <protection/>
    </xf>
    <xf numFmtId="3" fontId="1" fillId="0" borderId="0" xfId="52" applyNumberFormat="1" applyFont="1" applyFill="1" applyBorder="1" applyAlignment="1">
      <alignment horizontal="right"/>
      <protection/>
    </xf>
    <xf numFmtId="3" fontId="1" fillId="0" borderId="0" xfId="52" applyNumberFormat="1">
      <alignment/>
      <protection/>
    </xf>
    <xf numFmtId="165" fontId="7" fillId="0" borderId="0" xfId="55" applyNumberFormat="1" applyFont="1" applyFill="1" applyBorder="1" applyAlignment="1" applyProtection="1">
      <alignment/>
      <protection/>
    </xf>
    <xf numFmtId="0" fontId="1" fillId="0" borderId="0" xfId="52" applyFont="1" applyFill="1" applyBorder="1" applyProtection="1">
      <alignment/>
      <protection locked="0"/>
    </xf>
    <xf numFmtId="3" fontId="1" fillId="0" borderId="0" xfId="54" applyNumberFormat="1" applyFont="1" applyFill="1" applyBorder="1" applyAlignment="1" applyProtection="1">
      <alignment horizontal="right"/>
      <protection/>
    </xf>
    <xf numFmtId="0" fontId="7" fillId="0" borderId="0" xfId="52" applyFont="1" applyFill="1" applyBorder="1" applyProtection="1">
      <alignment/>
      <protection locked="0"/>
    </xf>
    <xf numFmtId="0" fontId="1" fillId="0" borderId="0" xfId="52" applyFont="1" applyFill="1" applyBorder="1" applyAlignment="1" applyProtection="1">
      <alignment horizontal="left" vertical="center" wrapText="1"/>
      <protection locked="0"/>
    </xf>
    <xf numFmtId="0" fontId="9" fillId="0" borderId="0" xfId="52" applyFont="1" applyFill="1">
      <alignment/>
      <protection/>
    </xf>
    <xf numFmtId="0" fontId="1" fillId="0" borderId="0" xfId="52" applyFont="1" applyAlignment="1">
      <alignment horizontal="center" vertical="center"/>
      <protection/>
    </xf>
    <xf numFmtId="3" fontId="10" fillId="0" borderId="0" xfId="52" applyNumberFormat="1" applyFont="1" applyFill="1" applyBorder="1" applyAlignment="1">
      <alignment horizontal="right"/>
      <protection/>
    </xf>
    <xf numFmtId="3" fontId="11" fillId="0" borderId="0" xfId="52" applyNumberFormat="1" applyFont="1" applyFill="1" applyBorder="1" applyAlignment="1">
      <alignment horizontal="left" vertical="top"/>
      <protection/>
    </xf>
    <xf numFmtId="0" fontId="1" fillId="0" borderId="13" xfId="52" applyBorder="1">
      <alignment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2" fontId="1" fillId="0" borderId="0" xfId="52" applyNumberFormat="1" applyFont="1" applyFill="1" applyAlignment="1">
      <alignment horizontal="left" vertical="center" wrapText="1"/>
      <protection/>
    </xf>
    <xf numFmtId="0" fontId="2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left" wrapText="1"/>
      <protection/>
    </xf>
    <xf numFmtId="0" fontId="5" fillId="0" borderId="0" xfId="52" applyFont="1" applyBorder="1" applyAlignment="1">
      <alignment horizontal="center"/>
      <protection/>
    </xf>
    <xf numFmtId="164" fontId="1" fillId="0" borderId="0" xfId="52" applyNumberFormat="1" applyFont="1" applyBorder="1" applyAlignment="1">
      <alignment horizontal="center" vertical="center" wrapText="1"/>
      <protection/>
    </xf>
    <xf numFmtId="164" fontId="1" fillId="0" borderId="12" xfId="52" applyNumberFormat="1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/>
      <protection/>
    </xf>
    <xf numFmtId="0" fontId="1" fillId="0" borderId="0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cu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" xfId="52"/>
    <cellStyle name="Normal 3" xfId="53"/>
    <cellStyle name="Normal_fi" xfId="54"/>
    <cellStyle name="Normal_vp si pop" xfId="55"/>
    <cellStyle name="Note" xfId="56"/>
    <cellStyle name="Output" xfId="57"/>
    <cellStyle name="Percent 2" xfId="58"/>
    <cellStyle name="Percent" xfId="59"/>
    <cellStyle name="s1" xfId="60"/>
    <cellStyle name="Currency" xfId="61"/>
    <cellStyle name="Currency [0]" xfId="62"/>
    <cellStyle name="Title" xfId="63"/>
    <cellStyle name="Total" xfId="64"/>
    <cellStyle name="Comma" xfId="65"/>
    <cellStyle name="Comma [0]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3\ANEXE%20LEGE%202003\Fundamentari%20MM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34\D%20on%20blocserv2\Documents%20and%20Settings\Manager\Desktop\INSOTITORI%20HAND\Caiet%20fundamentari%202012\2003\ANEXE%20LEGE%202003\Fundamentari%20MM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Documents%20and%20Settings\Administrator\Desktop\documente\documente\buget\2003%20propuneri\2003%20bug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34\D%20on%20blocserv2\Documents%20and%20Settings\Manager\Desktop\INSOTITORI%20HAND\Caiet%20fundamentari%202012\A1%20DISK\My%20documents\buget%202006\fise%20sd%20din%20tva%20pentru%20parlament\date%20primare%20fis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2\Anexe%20fundamentare\Buget%202002\A3_21_1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e primare"/>
      <sheetName val="Anexa nr.6 2005"/>
      <sheetName val="Anexa nr.6"/>
      <sheetName val="Anexa nr.7 2005"/>
      <sheetName val="Anexa nr.7"/>
      <sheetName val="Anexa 19"/>
      <sheetName val="Anexa 20"/>
      <sheetName val="Comp echi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a 3-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03"/>
  <sheetViews>
    <sheetView tabSelected="1" zoomScaleSheetLayoutView="83" zoomScalePageLayoutView="0" workbookViewId="0" topLeftCell="A1">
      <selection activeCell="K2" sqref="K2"/>
    </sheetView>
  </sheetViews>
  <sheetFormatPr defaultColWidth="9.140625" defaultRowHeight="15"/>
  <cols>
    <col min="1" max="1" width="5.8515625" style="1" customWidth="1"/>
    <col min="2" max="2" width="25.8515625" style="1" customWidth="1"/>
    <col min="3" max="3" width="13.421875" style="1" customWidth="1"/>
    <col min="4" max="4" width="4.140625" style="1" customWidth="1"/>
    <col min="5" max="5" width="16.00390625" style="1" customWidth="1"/>
    <col min="6" max="6" width="3.8515625" style="1" customWidth="1"/>
    <col min="7" max="7" width="17.57421875" style="1" customWidth="1"/>
    <col min="8" max="8" width="4.140625" style="1" customWidth="1"/>
    <col min="9" max="9" width="15.421875" style="1" hidden="1" customWidth="1"/>
    <col min="10" max="10" width="4.00390625" style="1" customWidth="1"/>
    <col min="11" max="11" width="17.00390625" style="1" customWidth="1"/>
    <col min="12" max="12" width="15.00390625" style="1" customWidth="1"/>
    <col min="13" max="16384" width="9.140625" style="1" customWidth="1"/>
  </cols>
  <sheetData>
    <row r="1" ht="15.75" customHeight="1">
      <c r="K1" s="26" t="s">
        <v>60</v>
      </c>
    </row>
    <row r="2" spans="1:2" ht="15" customHeight="1">
      <c r="A2" s="2"/>
      <c r="B2" s="3"/>
    </row>
    <row r="3" spans="1:2" ht="15.75" customHeight="1">
      <c r="A3" s="2"/>
      <c r="B3" s="3"/>
    </row>
    <row r="4" spans="1:2" ht="13.5" customHeight="1">
      <c r="A4" s="2"/>
      <c r="B4" s="3"/>
    </row>
    <row r="5" spans="1:11" ht="16.5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4.25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20.25" customHeight="1">
      <c r="A7" s="34" t="s">
        <v>53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15.75">
      <c r="A9" s="5"/>
      <c r="B9" s="5"/>
      <c r="C9" s="6"/>
      <c r="D9" s="6"/>
      <c r="E9" s="6"/>
      <c r="F9" s="6"/>
      <c r="G9" s="6"/>
      <c r="H9" s="6"/>
      <c r="I9" s="6"/>
      <c r="J9" s="6"/>
      <c r="K9" s="26"/>
      <c r="L9" s="26" t="s">
        <v>2</v>
      </c>
    </row>
    <row r="10" spans="1:17" ht="16.5" customHeight="1">
      <c r="A10" s="35" t="s">
        <v>3</v>
      </c>
      <c r="B10" s="38" t="s">
        <v>4</v>
      </c>
      <c r="C10" s="41" t="s">
        <v>58</v>
      </c>
      <c r="D10" s="7"/>
      <c r="E10" s="51" t="s">
        <v>5</v>
      </c>
      <c r="F10" s="51"/>
      <c r="G10" s="51"/>
      <c r="H10" s="51"/>
      <c r="I10" s="51"/>
      <c r="J10" s="51"/>
      <c r="K10" s="51"/>
      <c r="L10" s="29"/>
      <c r="N10" s="45"/>
      <c r="O10" s="45"/>
      <c r="P10" s="45"/>
      <c r="Q10" s="45"/>
    </row>
    <row r="11" spans="1:17" ht="12.75" customHeight="1">
      <c r="A11" s="36"/>
      <c r="B11" s="39"/>
      <c r="C11" s="42"/>
      <c r="D11" s="8"/>
      <c r="E11" s="46" t="s">
        <v>6</v>
      </c>
      <c r="F11" s="9"/>
      <c r="G11" s="48" t="s">
        <v>7</v>
      </c>
      <c r="H11" s="48"/>
      <c r="I11" s="48"/>
      <c r="J11" s="10"/>
      <c r="K11" s="49" t="s">
        <v>8</v>
      </c>
      <c r="L11" s="52" t="s">
        <v>55</v>
      </c>
      <c r="N11" s="12"/>
      <c r="O11" s="12"/>
      <c r="P11" s="12"/>
      <c r="Q11" s="12"/>
    </row>
    <row r="12" spans="1:12" ht="18.75" customHeight="1">
      <c r="A12" s="36"/>
      <c r="B12" s="39"/>
      <c r="C12" s="42"/>
      <c r="D12" s="8"/>
      <c r="E12" s="46"/>
      <c r="F12" s="9"/>
      <c r="G12" s="49" t="s">
        <v>57</v>
      </c>
      <c r="H12" s="11"/>
      <c r="I12" s="49" t="s">
        <v>52</v>
      </c>
      <c r="J12" s="11"/>
      <c r="K12" s="49"/>
      <c r="L12" s="52"/>
    </row>
    <row r="13" spans="1:12" ht="75" customHeight="1">
      <c r="A13" s="37"/>
      <c r="B13" s="40"/>
      <c r="C13" s="43"/>
      <c r="D13" s="13"/>
      <c r="E13" s="47"/>
      <c r="F13" s="14"/>
      <c r="G13" s="50"/>
      <c r="H13" s="15"/>
      <c r="I13" s="50"/>
      <c r="J13" s="15"/>
      <c r="K13" s="50"/>
      <c r="L13" s="53"/>
    </row>
    <row r="14" spans="1:12" ht="15.75">
      <c r="A14" s="16"/>
      <c r="B14" s="17" t="s">
        <v>9</v>
      </c>
      <c r="C14" s="27">
        <f>SUM(C16+C18+C20+C22+C24+C26+C28+C30+C32+C34+C36+C38+C40+C42+C44+C46+C48+C50+C52+C54+C56+C58+C60+C62+C64+C66+C68+C70+C72+C74+C76+C78+C80+C82+C84+C86+C88+C90+C92+C94+C96+C98+C100)</f>
        <v>194478</v>
      </c>
      <c r="D14" s="27"/>
      <c r="E14" s="27">
        <f>SUM(E16+E18+E20+E22+E24+E26+E28+E30+E32+E34+E36+E38+E40+E42+E44+E46+E48+E50+E52+E54+E56+E58+E60+E62+E64+E66+E68+E70+E72+E74+E76+E78+E80+E82+E84+E86+E88+E90+E92+E94+E96+E98+E100)</f>
        <v>56820</v>
      </c>
      <c r="F14" s="27"/>
      <c r="G14" s="27">
        <f>SUM(G16+G18+G20+G22+G24+G26+G28+G30+G32+G34+G36+G38+G40+G42+G44+G46+G48+G50+G52+G54+G56+G58+G60+G62+G64+G66+G68+G70+G72+G74+G76+G78+G80+G82+G84+G86+G88+G90+G92+G94+G96+G98+G100)</f>
        <v>56820</v>
      </c>
      <c r="H14" s="28"/>
      <c r="I14" s="27">
        <f>SUM(I16+I18+I20+I22+I24+I26+I28+I30+I32+I34+I36+I38+I40+I42+I44+I46+I48+I50+I52+I54+I56+I58+I60+I62+I64+I66+I68+I70+I72+I74+I76+I78+I80+I82+I84+I86+I88+I90+I92+I94+I96+I98+I100)</f>
        <v>0</v>
      </c>
      <c r="J14" s="28"/>
      <c r="K14" s="27">
        <f>SUM(K16+K18+K20+K22+K24+K26+K28+K30+K32+K34+K36+K38+K40+K42+K44+K46+K48+K50+K52+K54+K56+K58+K60+K62+K64+K66+K68+K70+K72+K74+K76+K78+K80+K82+K84+K86+K88+K90+K92+K94+K96+K98+K100)</f>
        <v>77898</v>
      </c>
      <c r="L14" s="27">
        <f>SUM(L16+L18+L20+L22+L24+L26+L28+L30+L32+L34+L36+L38+L40+L42+L44+L46+L48+L50+L52+L54+L56+L58+L60+L62+L64+L66+L68+L70+L72+L74+L76+L78+L80+L82+L84+L86+L88+L90+L92+L94+L96+L98+L100)</f>
        <v>56659</v>
      </c>
    </row>
    <row r="15" spans="1:11" ht="15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8"/>
    </row>
    <row r="16" spans="1:15" ht="12.75">
      <c r="A16" s="20">
        <v>1</v>
      </c>
      <c r="B16" s="21" t="s">
        <v>10</v>
      </c>
      <c r="C16" s="22">
        <f>E16+K16+L16</f>
        <v>7799</v>
      </c>
      <c r="D16" s="22"/>
      <c r="E16" s="22">
        <f>G16+I16</f>
        <v>6346</v>
      </c>
      <c r="F16" s="22"/>
      <c r="G16" s="22">
        <v>6346</v>
      </c>
      <c r="H16" s="22"/>
      <c r="I16" s="22"/>
      <c r="J16" s="22"/>
      <c r="K16" s="22">
        <v>499</v>
      </c>
      <c r="L16" s="22">
        <v>954</v>
      </c>
      <c r="M16" s="19"/>
      <c r="O16" s="19"/>
    </row>
    <row r="17" spans="1:15" ht="12.75">
      <c r="A17" s="20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19"/>
      <c r="O17" s="19"/>
    </row>
    <row r="18" spans="1:15" ht="12.75">
      <c r="A18" s="20">
        <v>2</v>
      </c>
      <c r="B18" s="21" t="s">
        <v>11</v>
      </c>
      <c r="C18" s="22">
        <f>E18+K18+L18</f>
        <v>1695</v>
      </c>
      <c r="D18" s="22"/>
      <c r="E18" s="22">
        <f>G18+I18</f>
        <v>-1536</v>
      </c>
      <c r="F18" s="22"/>
      <c r="G18" s="22">
        <v>-1536</v>
      </c>
      <c r="H18" s="22"/>
      <c r="I18" s="22"/>
      <c r="J18" s="22"/>
      <c r="K18" s="22">
        <v>1866</v>
      </c>
      <c r="L18" s="22">
        <v>1365</v>
      </c>
      <c r="M18" s="19"/>
      <c r="O18" s="19"/>
    </row>
    <row r="19" spans="1:15" ht="12.75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9"/>
      <c r="O19" s="19"/>
    </row>
    <row r="20" spans="1:15" ht="12.75">
      <c r="A20" s="20">
        <v>3</v>
      </c>
      <c r="B20" s="21" t="s">
        <v>12</v>
      </c>
      <c r="C20" s="22">
        <f>E20+K20+L20</f>
        <v>13108</v>
      </c>
      <c r="D20" s="22"/>
      <c r="E20" s="22">
        <f>G20+I20</f>
        <v>8239</v>
      </c>
      <c r="F20" s="22"/>
      <c r="G20" s="22">
        <v>8239</v>
      </c>
      <c r="H20" s="22"/>
      <c r="I20" s="22"/>
      <c r="J20" s="22"/>
      <c r="K20" s="22">
        <v>3453</v>
      </c>
      <c r="L20" s="22">
        <v>1416</v>
      </c>
      <c r="M20" s="19"/>
      <c r="O20" s="19"/>
    </row>
    <row r="21" spans="1:15" ht="12.75">
      <c r="A21" s="20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9"/>
      <c r="O21" s="19"/>
    </row>
    <row r="22" spans="1:15" ht="12.75">
      <c r="A22" s="20">
        <v>4</v>
      </c>
      <c r="B22" s="21" t="s">
        <v>13</v>
      </c>
      <c r="C22" s="22">
        <f>E22+K22+L22</f>
        <v>9850</v>
      </c>
      <c r="D22" s="22"/>
      <c r="E22" s="22">
        <f>G22+I22</f>
        <v>6026</v>
      </c>
      <c r="F22" s="22"/>
      <c r="G22" s="22">
        <v>6026</v>
      </c>
      <c r="H22" s="22"/>
      <c r="I22" s="22"/>
      <c r="J22" s="22"/>
      <c r="K22" s="22">
        <v>2199</v>
      </c>
      <c r="L22" s="22">
        <v>1625</v>
      </c>
      <c r="M22" s="19"/>
      <c r="O22" s="19"/>
    </row>
    <row r="23" spans="1:15" ht="12.75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19"/>
      <c r="O23" s="19"/>
    </row>
    <row r="24" spans="1:15" ht="12.75">
      <c r="A24" s="20">
        <v>5</v>
      </c>
      <c r="B24" s="21" t="s">
        <v>14</v>
      </c>
      <c r="C24" s="22">
        <f>E24+K24+L24</f>
        <v>9054</v>
      </c>
      <c r="D24" s="22"/>
      <c r="E24" s="22">
        <f>G24+I24</f>
        <v>3792</v>
      </c>
      <c r="F24" s="22"/>
      <c r="G24" s="22">
        <v>3792</v>
      </c>
      <c r="H24" s="22"/>
      <c r="I24" s="22"/>
      <c r="J24" s="22"/>
      <c r="K24" s="22">
        <v>3656</v>
      </c>
      <c r="L24" s="22">
        <v>1606</v>
      </c>
      <c r="M24" s="19"/>
      <c r="O24" s="19"/>
    </row>
    <row r="25" spans="1:15" ht="12.75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9"/>
      <c r="O25" s="19"/>
    </row>
    <row r="26" spans="1:15" ht="12.75">
      <c r="A26" s="20">
        <v>6</v>
      </c>
      <c r="B26" s="21" t="s">
        <v>15</v>
      </c>
      <c r="C26" s="22">
        <f>E26+K26+L26</f>
        <v>5709</v>
      </c>
      <c r="D26" s="22"/>
      <c r="E26" s="22">
        <f>G26+I26</f>
        <v>3689</v>
      </c>
      <c r="F26" s="22"/>
      <c r="G26" s="22">
        <v>3689</v>
      </c>
      <c r="H26" s="22"/>
      <c r="I26" s="22"/>
      <c r="J26" s="22"/>
      <c r="K26" s="22">
        <v>981</v>
      </c>
      <c r="L26" s="22">
        <v>1039</v>
      </c>
      <c r="M26" s="19"/>
      <c r="O26" s="19"/>
    </row>
    <row r="27" spans="1:15" ht="12.75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9"/>
      <c r="O27" s="19"/>
    </row>
    <row r="28" spans="1:15" ht="12.75">
      <c r="A28" s="20">
        <v>7</v>
      </c>
      <c r="B28" s="21" t="s">
        <v>16</v>
      </c>
      <c r="C28" s="22">
        <f>E28+K28+L28</f>
        <v>-181</v>
      </c>
      <c r="D28" s="22"/>
      <c r="E28" s="22">
        <f>G28+I28</f>
        <v>-943</v>
      </c>
      <c r="F28" s="22"/>
      <c r="G28" s="22">
        <v>-943</v>
      </c>
      <c r="H28" s="22"/>
      <c r="I28" s="22"/>
      <c r="J28" s="22"/>
      <c r="K28" s="22">
        <v>-275</v>
      </c>
      <c r="L28" s="22">
        <v>1037</v>
      </c>
      <c r="M28" s="19"/>
      <c r="O28" s="19"/>
    </row>
    <row r="29" spans="1:15" ht="12.75">
      <c r="A29" s="20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9"/>
      <c r="O29" s="19"/>
    </row>
    <row r="30" spans="1:15" ht="12.75">
      <c r="A30" s="20">
        <v>8</v>
      </c>
      <c r="B30" s="21" t="s">
        <v>17</v>
      </c>
      <c r="C30" s="22">
        <f>E30+K30+L30</f>
        <v>5239</v>
      </c>
      <c r="D30" s="22"/>
      <c r="E30" s="22">
        <f>G30+I30</f>
        <v>0</v>
      </c>
      <c r="F30" s="22"/>
      <c r="G30" s="22">
        <v>0</v>
      </c>
      <c r="H30" s="22"/>
      <c r="I30" s="22"/>
      <c r="J30" s="22"/>
      <c r="K30" s="22">
        <v>3987</v>
      </c>
      <c r="L30" s="22">
        <v>1252</v>
      </c>
      <c r="M30" s="19"/>
      <c r="O30" s="19"/>
    </row>
    <row r="31" spans="1:15" ht="12.75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9"/>
      <c r="O31" s="19"/>
    </row>
    <row r="32" spans="1:15" ht="12.75">
      <c r="A32" s="20">
        <v>9</v>
      </c>
      <c r="B32" s="21" t="s">
        <v>18</v>
      </c>
      <c r="C32" s="22">
        <f>E32+K32+L32</f>
        <v>6081</v>
      </c>
      <c r="D32" s="22"/>
      <c r="E32" s="22">
        <f>G32+I32</f>
        <v>1036</v>
      </c>
      <c r="F32" s="22"/>
      <c r="G32" s="22">
        <v>1036</v>
      </c>
      <c r="H32" s="22"/>
      <c r="I32" s="22"/>
      <c r="J32" s="22"/>
      <c r="K32" s="22">
        <v>4261</v>
      </c>
      <c r="L32" s="22">
        <v>784</v>
      </c>
      <c r="M32" s="19"/>
      <c r="O32" s="19"/>
    </row>
    <row r="33" spans="1:15" ht="12.75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19"/>
      <c r="O33" s="19"/>
    </row>
    <row r="34" spans="1:15" ht="12.75">
      <c r="A34" s="20">
        <v>10</v>
      </c>
      <c r="B34" s="21" t="s">
        <v>19</v>
      </c>
      <c r="C34" s="22">
        <f>E34+K34+L34</f>
        <v>7774</v>
      </c>
      <c r="D34" s="22"/>
      <c r="E34" s="22">
        <f>G34+I34</f>
        <v>3683</v>
      </c>
      <c r="F34" s="22"/>
      <c r="G34" s="22">
        <v>3683</v>
      </c>
      <c r="H34" s="22"/>
      <c r="I34" s="22"/>
      <c r="J34" s="22"/>
      <c r="K34" s="22">
        <v>2867</v>
      </c>
      <c r="L34" s="22">
        <v>1224</v>
      </c>
      <c r="M34" s="19"/>
      <c r="O34" s="19"/>
    </row>
    <row r="35" spans="1:15" ht="12.75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9"/>
      <c r="O35" s="19"/>
    </row>
    <row r="36" spans="1:15" ht="12.75">
      <c r="A36" s="20">
        <v>11</v>
      </c>
      <c r="B36" s="21" t="s">
        <v>20</v>
      </c>
      <c r="C36" s="22">
        <f>E36+K36+L36</f>
        <v>7584</v>
      </c>
      <c r="D36" s="22"/>
      <c r="E36" s="22">
        <f>G36+I36</f>
        <v>6654</v>
      </c>
      <c r="F36" s="22"/>
      <c r="G36" s="22">
        <v>6654</v>
      </c>
      <c r="H36" s="22"/>
      <c r="I36" s="22"/>
      <c r="J36" s="22"/>
      <c r="K36" s="22">
        <v>-107</v>
      </c>
      <c r="L36" s="22">
        <v>1037</v>
      </c>
      <c r="M36" s="19"/>
      <c r="O36" s="19"/>
    </row>
    <row r="37" spans="1:15" ht="12.75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9"/>
      <c r="O37" s="19"/>
    </row>
    <row r="38" spans="1:15" ht="12.75">
      <c r="A38" s="20">
        <v>12</v>
      </c>
      <c r="B38" s="21" t="s">
        <v>21</v>
      </c>
      <c r="C38" s="22">
        <f>E38+K38+L38</f>
        <v>3505</v>
      </c>
      <c r="D38" s="22"/>
      <c r="E38" s="22">
        <f>G38+I38</f>
        <v>-1073</v>
      </c>
      <c r="F38" s="22"/>
      <c r="G38" s="22">
        <v>-1073</v>
      </c>
      <c r="H38" s="22"/>
      <c r="I38" s="22"/>
      <c r="J38" s="22"/>
      <c r="K38" s="22">
        <v>3609</v>
      </c>
      <c r="L38" s="22">
        <v>969</v>
      </c>
      <c r="M38" s="19"/>
      <c r="O38" s="19"/>
    </row>
    <row r="39" spans="1:15" ht="12.75">
      <c r="A39" s="20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9"/>
      <c r="O39" s="19"/>
    </row>
    <row r="40" spans="1:15" ht="12.75">
      <c r="A40" s="20">
        <v>13</v>
      </c>
      <c r="B40" s="21" t="s">
        <v>22</v>
      </c>
      <c r="C40" s="22">
        <f>E40+K40+L40</f>
        <v>12595</v>
      </c>
      <c r="D40" s="22"/>
      <c r="E40" s="22">
        <f>G40+I40</f>
        <v>6238</v>
      </c>
      <c r="F40" s="22"/>
      <c r="G40" s="22">
        <v>6238</v>
      </c>
      <c r="H40" s="22"/>
      <c r="I40" s="22"/>
      <c r="J40" s="22"/>
      <c r="K40" s="22">
        <v>4455</v>
      </c>
      <c r="L40" s="22">
        <v>1902</v>
      </c>
      <c r="M40" s="19"/>
      <c r="O40" s="19"/>
    </row>
    <row r="41" spans="1:15" ht="12.75">
      <c r="A41" s="20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9"/>
      <c r="O41" s="19"/>
    </row>
    <row r="42" spans="1:15" ht="12.75">
      <c r="A42" s="20">
        <v>14</v>
      </c>
      <c r="B42" s="21" t="s">
        <v>23</v>
      </c>
      <c r="C42" s="22">
        <f>E42+K42+L42</f>
        <v>-7469</v>
      </c>
      <c r="D42" s="22"/>
      <c r="E42" s="22">
        <f>G42+I42</f>
        <v>-8094</v>
      </c>
      <c r="F42" s="22"/>
      <c r="G42" s="22">
        <v>-8094</v>
      </c>
      <c r="H42" s="22"/>
      <c r="I42" s="22"/>
      <c r="J42" s="22"/>
      <c r="K42" s="22">
        <v>-848</v>
      </c>
      <c r="L42" s="22">
        <v>1473</v>
      </c>
      <c r="M42" s="19"/>
      <c r="O42" s="19"/>
    </row>
    <row r="43" spans="1:15" ht="12.75">
      <c r="A43" s="20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9"/>
      <c r="O43" s="19"/>
    </row>
    <row r="44" spans="1:15" ht="12.75">
      <c r="A44" s="20">
        <v>15</v>
      </c>
      <c r="B44" s="21" t="s">
        <v>24</v>
      </c>
      <c r="C44" s="22">
        <f>E44+K44+L44</f>
        <v>6157</v>
      </c>
      <c r="D44" s="22"/>
      <c r="E44" s="22">
        <f>G44+I44</f>
        <v>4256</v>
      </c>
      <c r="F44" s="22"/>
      <c r="G44" s="22">
        <v>4256</v>
      </c>
      <c r="H44" s="22"/>
      <c r="I44" s="22"/>
      <c r="J44" s="22"/>
      <c r="K44" s="22">
        <v>1446</v>
      </c>
      <c r="L44" s="22">
        <v>455</v>
      </c>
      <c r="M44" s="19"/>
      <c r="O44" s="19"/>
    </row>
    <row r="45" spans="1:15" ht="12.75">
      <c r="A45" s="20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9"/>
      <c r="O45" s="19"/>
    </row>
    <row r="46" spans="1:15" ht="12.75">
      <c r="A46" s="20">
        <v>16</v>
      </c>
      <c r="B46" s="21" t="s">
        <v>25</v>
      </c>
      <c r="C46" s="22">
        <f>E46+K46+L46</f>
        <v>4775</v>
      </c>
      <c r="D46" s="22"/>
      <c r="E46" s="22">
        <f>G46+I46</f>
        <v>-982</v>
      </c>
      <c r="F46" s="22"/>
      <c r="G46" s="22">
        <v>-982</v>
      </c>
      <c r="H46" s="22"/>
      <c r="I46" s="22"/>
      <c r="J46" s="22"/>
      <c r="K46" s="22">
        <v>4033</v>
      </c>
      <c r="L46" s="22">
        <v>1724</v>
      </c>
      <c r="M46" s="19"/>
      <c r="O46" s="19"/>
    </row>
    <row r="47" spans="1:15" ht="12.75">
      <c r="A47" s="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9"/>
      <c r="O47" s="19"/>
    </row>
    <row r="48" spans="1:15" ht="12.75">
      <c r="A48" s="20">
        <v>17</v>
      </c>
      <c r="B48" s="21" t="s">
        <v>26</v>
      </c>
      <c r="C48" s="22">
        <f>E48+K48+L48</f>
        <v>10786</v>
      </c>
      <c r="D48" s="22"/>
      <c r="E48" s="22">
        <f>G48+I48</f>
        <v>9603</v>
      </c>
      <c r="F48" s="22"/>
      <c r="G48" s="22">
        <v>9603</v>
      </c>
      <c r="H48" s="22"/>
      <c r="I48" s="22"/>
      <c r="J48" s="22"/>
      <c r="K48" s="22">
        <v>0</v>
      </c>
      <c r="L48" s="22">
        <v>1183</v>
      </c>
      <c r="M48" s="19"/>
      <c r="O48" s="19"/>
    </row>
    <row r="49" spans="1:15" ht="12.75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19"/>
      <c r="O49" s="19"/>
    </row>
    <row r="50" spans="1:15" ht="12.75">
      <c r="A50" s="20">
        <v>18</v>
      </c>
      <c r="B50" s="21" t="s">
        <v>27</v>
      </c>
      <c r="C50" s="22">
        <f>E50+K50+L50</f>
        <v>3440</v>
      </c>
      <c r="D50" s="22"/>
      <c r="E50" s="22">
        <f>G50+I50</f>
        <v>-1091</v>
      </c>
      <c r="F50" s="22"/>
      <c r="G50" s="22">
        <v>-1091</v>
      </c>
      <c r="H50" s="22"/>
      <c r="I50" s="22"/>
      <c r="J50" s="22"/>
      <c r="K50" s="22">
        <v>3231</v>
      </c>
      <c r="L50" s="22">
        <v>1300</v>
      </c>
      <c r="M50" s="19"/>
      <c r="O50" s="19"/>
    </row>
    <row r="51" spans="1:15" ht="12.75">
      <c r="A51" s="20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19"/>
      <c r="O51" s="19"/>
    </row>
    <row r="52" spans="1:15" ht="12.75">
      <c r="A52" s="20">
        <v>19</v>
      </c>
      <c r="B52" s="21" t="s">
        <v>28</v>
      </c>
      <c r="C52" s="22">
        <f>E52+K52+L52</f>
        <v>-4069</v>
      </c>
      <c r="D52" s="22"/>
      <c r="E52" s="22">
        <f>G52+I52</f>
        <v>-4940</v>
      </c>
      <c r="F52" s="22"/>
      <c r="G52" s="22">
        <v>-4940</v>
      </c>
      <c r="H52" s="22"/>
      <c r="I52" s="22"/>
      <c r="J52" s="22"/>
      <c r="K52" s="22">
        <v>-100</v>
      </c>
      <c r="L52" s="22">
        <v>971</v>
      </c>
      <c r="M52" s="19"/>
      <c r="O52" s="19"/>
    </row>
    <row r="53" spans="1:15" ht="12.75">
      <c r="A53" s="20"/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19"/>
      <c r="O53" s="19"/>
    </row>
    <row r="54" spans="1:15" ht="12.75">
      <c r="A54" s="20">
        <v>20</v>
      </c>
      <c r="B54" s="21" t="s">
        <v>29</v>
      </c>
      <c r="C54" s="22">
        <f>E54+K54+L54</f>
        <v>-489</v>
      </c>
      <c r="D54" s="22"/>
      <c r="E54" s="22">
        <f>G54+I54</f>
        <v>-2348</v>
      </c>
      <c r="F54" s="22"/>
      <c r="G54" s="22">
        <v>-2348</v>
      </c>
      <c r="H54" s="22"/>
      <c r="I54" s="22"/>
      <c r="J54" s="22"/>
      <c r="K54" s="22">
        <v>808</v>
      </c>
      <c r="L54" s="22">
        <v>1051</v>
      </c>
      <c r="M54" s="19"/>
      <c r="O54" s="19"/>
    </row>
    <row r="55" spans="1:15" ht="12.75">
      <c r="A55" s="20"/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19"/>
      <c r="O55" s="19"/>
    </row>
    <row r="56" spans="1:15" ht="12.75">
      <c r="A56" s="20">
        <v>21</v>
      </c>
      <c r="B56" s="21" t="s">
        <v>30</v>
      </c>
      <c r="C56" s="22">
        <f>E56+K56+L56</f>
        <v>9915</v>
      </c>
      <c r="D56" s="22"/>
      <c r="E56" s="22">
        <f>G56+I56</f>
        <v>8459</v>
      </c>
      <c r="F56" s="22"/>
      <c r="G56" s="22">
        <v>8459</v>
      </c>
      <c r="H56" s="22"/>
      <c r="I56" s="22"/>
      <c r="J56" s="22"/>
      <c r="K56" s="22">
        <v>874</v>
      </c>
      <c r="L56" s="22">
        <v>582</v>
      </c>
      <c r="M56" s="19"/>
      <c r="O56" s="19"/>
    </row>
    <row r="57" spans="1:15" ht="12.75">
      <c r="A57" s="20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19"/>
      <c r="O57" s="19"/>
    </row>
    <row r="58" spans="1:15" ht="12.75">
      <c r="A58" s="20">
        <v>22</v>
      </c>
      <c r="B58" s="21" t="s">
        <v>31</v>
      </c>
      <c r="C58" s="22">
        <f>E58+K58+L58</f>
        <v>9050</v>
      </c>
      <c r="D58" s="22"/>
      <c r="E58" s="22">
        <f>G58+I58</f>
        <v>7556</v>
      </c>
      <c r="F58" s="22"/>
      <c r="G58" s="22">
        <v>7556</v>
      </c>
      <c r="H58" s="22"/>
      <c r="I58" s="22"/>
      <c r="J58" s="22"/>
      <c r="K58" s="22">
        <v>-199</v>
      </c>
      <c r="L58" s="22">
        <v>1693</v>
      </c>
      <c r="M58" s="19"/>
      <c r="O58" s="19"/>
    </row>
    <row r="59" spans="1:15" ht="12.75">
      <c r="A59" s="20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19"/>
      <c r="O59" s="19"/>
    </row>
    <row r="60" spans="1:15" ht="12.75">
      <c r="A60" s="20">
        <v>23</v>
      </c>
      <c r="B60" s="21" t="s">
        <v>32</v>
      </c>
      <c r="C60" s="22">
        <f>E60+K60+L60</f>
        <v>1120</v>
      </c>
      <c r="D60" s="22"/>
      <c r="E60" s="22">
        <f>G60+I60</f>
        <v>-925</v>
      </c>
      <c r="F60" s="22"/>
      <c r="G60" s="22">
        <v>-925</v>
      </c>
      <c r="H60" s="22"/>
      <c r="I60" s="22"/>
      <c r="J60" s="22"/>
      <c r="K60" s="22">
        <v>1222</v>
      </c>
      <c r="L60" s="22">
        <v>823</v>
      </c>
      <c r="M60" s="19"/>
      <c r="O60" s="19"/>
    </row>
    <row r="61" spans="1:15" ht="12.75">
      <c r="A61" s="20"/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19"/>
      <c r="O61" s="19"/>
    </row>
    <row r="62" spans="1:15" ht="12.75">
      <c r="A62" s="20">
        <v>24</v>
      </c>
      <c r="B62" s="23" t="s">
        <v>33</v>
      </c>
      <c r="C62" s="22">
        <f>E62+K62+L62</f>
        <v>-2010</v>
      </c>
      <c r="D62" s="22"/>
      <c r="E62" s="22">
        <f>G62+I62</f>
        <v>-5732</v>
      </c>
      <c r="F62" s="22"/>
      <c r="G62" s="22">
        <v>-5732</v>
      </c>
      <c r="H62" s="22"/>
      <c r="I62" s="22"/>
      <c r="J62" s="22"/>
      <c r="K62" s="22">
        <v>1921</v>
      </c>
      <c r="L62" s="22">
        <v>1801</v>
      </c>
      <c r="M62" s="19"/>
      <c r="O62" s="19"/>
    </row>
    <row r="63" spans="1:15" ht="12.75">
      <c r="A63" s="20"/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19"/>
      <c r="O63" s="19"/>
    </row>
    <row r="64" spans="1:15" ht="12.75">
      <c r="A64" s="20">
        <v>25</v>
      </c>
      <c r="B64" s="21" t="s">
        <v>34</v>
      </c>
      <c r="C64" s="22">
        <f>E64+K64+L64</f>
        <v>-5390</v>
      </c>
      <c r="D64" s="22"/>
      <c r="E64" s="22">
        <f>G64+I64</f>
        <v>-6488</v>
      </c>
      <c r="F64" s="22"/>
      <c r="G64" s="22">
        <v>-6488</v>
      </c>
      <c r="H64" s="22"/>
      <c r="I64" s="22"/>
      <c r="J64" s="22"/>
      <c r="K64" s="22">
        <v>-82</v>
      </c>
      <c r="L64" s="22">
        <v>1180</v>
      </c>
      <c r="M64" s="19"/>
      <c r="O64" s="19"/>
    </row>
    <row r="65" spans="1:15" ht="12.75">
      <c r="A65" s="20"/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19"/>
      <c r="O65" s="19"/>
    </row>
    <row r="66" spans="1:15" ht="12.75">
      <c r="A66" s="20">
        <v>26</v>
      </c>
      <c r="B66" s="21" t="s">
        <v>35</v>
      </c>
      <c r="C66" s="22">
        <f>E66+K66+L66</f>
        <v>16144</v>
      </c>
      <c r="D66" s="22"/>
      <c r="E66" s="22">
        <f>G66+I66</f>
        <v>10492</v>
      </c>
      <c r="F66" s="22"/>
      <c r="G66" s="22">
        <v>10492</v>
      </c>
      <c r="H66" s="22"/>
      <c r="I66" s="22"/>
      <c r="J66" s="22"/>
      <c r="K66" s="22">
        <v>4225</v>
      </c>
      <c r="L66" s="22">
        <v>1427</v>
      </c>
      <c r="M66" s="19"/>
      <c r="O66" s="19"/>
    </row>
    <row r="67" spans="1:15" ht="12.75">
      <c r="A67" s="20"/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19"/>
      <c r="O67" s="19"/>
    </row>
    <row r="68" spans="1:15" ht="12.75">
      <c r="A68" s="20">
        <v>27</v>
      </c>
      <c r="B68" s="21" t="s">
        <v>36</v>
      </c>
      <c r="C68" s="22">
        <f>E68+K68+L68</f>
        <v>8465</v>
      </c>
      <c r="D68" s="22"/>
      <c r="E68" s="22">
        <f>G68+I68</f>
        <v>5499</v>
      </c>
      <c r="F68" s="22"/>
      <c r="G68" s="22">
        <v>5499</v>
      </c>
      <c r="H68" s="22"/>
      <c r="I68" s="22"/>
      <c r="J68" s="22"/>
      <c r="K68" s="22">
        <v>1581</v>
      </c>
      <c r="L68" s="22">
        <v>1385</v>
      </c>
      <c r="M68" s="19"/>
      <c r="O68" s="19"/>
    </row>
    <row r="69" spans="1:15" ht="12.75">
      <c r="A69" s="20"/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19"/>
      <c r="O69" s="19"/>
    </row>
    <row r="70" spans="1:15" ht="12.75">
      <c r="A70" s="20">
        <v>28</v>
      </c>
      <c r="B70" s="21" t="s">
        <v>37</v>
      </c>
      <c r="C70" s="22">
        <f>E70+K70+L70</f>
        <v>2046</v>
      </c>
      <c r="D70" s="22"/>
      <c r="E70" s="22">
        <f>G70+I70</f>
        <v>998</v>
      </c>
      <c r="F70" s="22"/>
      <c r="G70" s="22">
        <v>998</v>
      </c>
      <c r="H70" s="22"/>
      <c r="I70" s="22"/>
      <c r="J70" s="22"/>
      <c r="K70" s="22">
        <v>-157</v>
      </c>
      <c r="L70" s="22">
        <v>1205</v>
      </c>
      <c r="M70" s="19"/>
      <c r="O70" s="19"/>
    </row>
    <row r="71" spans="1:15" ht="12.75">
      <c r="A71" s="20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19"/>
      <c r="O71" s="19"/>
    </row>
    <row r="72" spans="1:15" ht="12.75">
      <c r="A72" s="20">
        <v>29</v>
      </c>
      <c r="B72" s="21" t="s">
        <v>38</v>
      </c>
      <c r="C72" s="22">
        <f>E72+K72+L72</f>
        <v>9750</v>
      </c>
      <c r="D72" s="22"/>
      <c r="E72" s="22">
        <f>G72+I72</f>
        <v>5771</v>
      </c>
      <c r="F72" s="22"/>
      <c r="G72" s="22">
        <v>5771</v>
      </c>
      <c r="H72" s="22"/>
      <c r="I72" s="22"/>
      <c r="J72" s="22"/>
      <c r="K72" s="22">
        <v>2773</v>
      </c>
      <c r="L72" s="22">
        <v>1206</v>
      </c>
      <c r="M72" s="19"/>
      <c r="O72" s="19"/>
    </row>
    <row r="73" spans="1:15" ht="12.75">
      <c r="A73" s="20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19"/>
      <c r="O73" s="19"/>
    </row>
    <row r="74" spans="1:15" ht="12.75">
      <c r="A74" s="20">
        <v>30</v>
      </c>
      <c r="B74" s="21" t="s">
        <v>39</v>
      </c>
      <c r="C74" s="22">
        <f>E74+K74+L74</f>
        <v>12679</v>
      </c>
      <c r="D74" s="22"/>
      <c r="E74" s="22">
        <f>G74+I74</f>
        <v>8997</v>
      </c>
      <c r="F74" s="22"/>
      <c r="G74" s="22">
        <v>8997</v>
      </c>
      <c r="H74" s="22"/>
      <c r="I74" s="22"/>
      <c r="J74" s="22"/>
      <c r="K74" s="22">
        <v>2561</v>
      </c>
      <c r="L74" s="22">
        <v>1121</v>
      </c>
      <c r="M74" s="19"/>
      <c r="O74" s="19"/>
    </row>
    <row r="75" spans="1:15" ht="12.75">
      <c r="A75" s="20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19"/>
      <c r="O75" s="19"/>
    </row>
    <row r="76" spans="1:15" ht="12.75">
      <c r="A76" s="20">
        <v>31</v>
      </c>
      <c r="B76" s="21" t="s">
        <v>40</v>
      </c>
      <c r="C76" s="22">
        <f>E76+K76+L76</f>
        <v>-3911</v>
      </c>
      <c r="D76" s="22"/>
      <c r="E76" s="22">
        <f>G76+I76</f>
        <v>-8364</v>
      </c>
      <c r="F76" s="22"/>
      <c r="G76" s="22">
        <v>-8364</v>
      </c>
      <c r="H76" s="22"/>
      <c r="I76" s="22"/>
      <c r="J76" s="22"/>
      <c r="K76" s="22">
        <v>1896</v>
      </c>
      <c r="L76" s="22">
        <v>2557</v>
      </c>
      <c r="M76" s="19"/>
      <c r="O76" s="19"/>
    </row>
    <row r="77" spans="1:15" ht="12.75">
      <c r="A77" s="20"/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19"/>
      <c r="O77" s="19"/>
    </row>
    <row r="78" spans="1:15" ht="12.75">
      <c r="A78" s="20">
        <v>32</v>
      </c>
      <c r="B78" s="21" t="s">
        <v>41</v>
      </c>
      <c r="C78" s="22">
        <f>E78+K78+L78</f>
        <v>12566</v>
      </c>
      <c r="D78" s="22"/>
      <c r="E78" s="22">
        <f>G78+I78</f>
        <v>7866</v>
      </c>
      <c r="F78" s="22"/>
      <c r="G78" s="22">
        <v>7866</v>
      </c>
      <c r="H78" s="22"/>
      <c r="I78" s="22"/>
      <c r="J78" s="22"/>
      <c r="K78" s="22">
        <v>3528</v>
      </c>
      <c r="L78" s="22">
        <v>1172</v>
      </c>
      <c r="M78" s="19"/>
      <c r="O78" s="19"/>
    </row>
    <row r="79" spans="1:15" ht="12.75">
      <c r="A79" s="20"/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19"/>
      <c r="O79" s="19"/>
    </row>
    <row r="80" spans="1:15" ht="12.75">
      <c r="A80" s="20">
        <v>33</v>
      </c>
      <c r="B80" s="21" t="s">
        <v>42</v>
      </c>
      <c r="C80" s="22">
        <f>E80+K80+L80</f>
        <v>13066</v>
      </c>
      <c r="D80" s="22"/>
      <c r="E80" s="22">
        <f>G80+I80</f>
        <v>9348</v>
      </c>
      <c r="F80" s="22"/>
      <c r="G80" s="22">
        <v>9348</v>
      </c>
      <c r="H80" s="22"/>
      <c r="I80" s="22"/>
      <c r="J80" s="22"/>
      <c r="K80" s="22">
        <v>2665</v>
      </c>
      <c r="L80" s="22">
        <v>1053</v>
      </c>
      <c r="M80" s="19"/>
      <c r="O80" s="19"/>
    </row>
    <row r="81" spans="1:15" ht="12.75">
      <c r="A81" s="20"/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19"/>
      <c r="O81" s="19"/>
    </row>
    <row r="82" spans="1:15" ht="12.75">
      <c r="A82" s="20">
        <v>34</v>
      </c>
      <c r="B82" s="21" t="s">
        <v>43</v>
      </c>
      <c r="C82" s="22">
        <f>E82+K82+L82</f>
        <v>745</v>
      </c>
      <c r="D82" s="22"/>
      <c r="E82" s="22">
        <f>G82+I82</f>
        <v>-832</v>
      </c>
      <c r="F82" s="22"/>
      <c r="G82" s="22">
        <v>-832</v>
      </c>
      <c r="H82" s="22"/>
      <c r="I82" s="22"/>
      <c r="J82" s="22"/>
      <c r="K82" s="22">
        <v>588</v>
      </c>
      <c r="L82" s="22">
        <v>989</v>
      </c>
      <c r="M82" s="19"/>
      <c r="O82" s="19"/>
    </row>
    <row r="83" spans="1:15" ht="12.75">
      <c r="A83" s="20"/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19"/>
      <c r="O83" s="19"/>
    </row>
    <row r="84" spans="1:15" ht="12.75">
      <c r="A84" s="20">
        <v>35</v>
      </c>
      <c r="B84" s="21" t="s">
        <v>44</v>
      </c>
      <c r="C84" s="22">
        <f>E84+K84+L84</f>
        <v>-93</v>
      </c>
      <c r="D84" s="22"/>
      <c r="E84" s="22">
        <f>G84+I84</f>
        <v>-1496</v>
      </c>
      <c r="F84" s="22"/>
      <c r="G84" s="22">
        <v>-1496</v>
      </c>
      <c r="H84" s="22"/>
      <c r="I84" s="22"/>
      <c r="J84" s="22"/>
      <c r="K84" s="22">
        <v>-445</v>
      </c>
      <c r="L84" s="22">
        <v>1848</v>
      </c>
      <c r="M84" s="19"/>
      <c r="O84" s="19"/>
    </row>
    <row r="85" spans="1:15" ht="12.75">
      <c r="A85" s="20"/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19"/>
      <c r="O85" s="19"/>
    </row>
    <row r="86" spans="1:15" ht="12.75">
      <c r="A86" s="20">
        <v>36</v>
      </c>
      <c r="B86" s="21" t="s">
        <v>45</v>
      </c>
      <c r="C86" s="22">
        <f>E86+K86+L86</f>
        <v>1339</v>
      </c>
      <c r="D86" s="22"/>
      <c r="E86" s="22">
        <f>G86+I86</f>
        <v>0</v>
      </c>
      <c r="F86" s="22"/>
      <c r="G86" s="22">
        <v>0</v>
      </c>
      <c r="H86" s="22"/>
      <c r="I86" s="22"/>
      <c r="J86" s="22"/>
      <c r="K86" s="22">
        <v>351</v>
      </c>
      <c r="L86" s="22">
        <v>988</v>
      </c>
      <c r="M86" s="19"/>
      <c r="O86" s="19"/>
    </row>
    <row r="87" spans="1:15" ht="12.75">
      <c r="A87" s="20"/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19"/>
      <c r="O87" s="19"/>
    </row>
    <row r="88" spans="1:15" ht="12.75">
      <c r="A88" s="20">
        <v>37</v>
      </c>
      <c r="B88" s="21" t="s">
        <v>46</v>
      </c>
      <c r="C88" s="22">
        <f>E88+K88+L88</f>
        <v>6253</v>
      </c>
      <c r="D88" s="22"/>
      <c r="E88" s="22">
        <f>G88+I88</f>
        <v>0</v>
      </c>
      <c r="F88" s="22"/>
      <c r="G88" s="22">
        <v>0</v>
      </c>
      <c r="H88" s="22"/>
      <c r="I88" s="22"/>
      <c r="J88" s="22"/>
      <c r="K88" s="22">
        <v>4259</v>
      </c>
      <c r="L88" s="22">
        <v>1994</v>
      </c>
      <c r="M88" s="19"/>
      <c r="O88" s="19"/>
    </row>
    <row r="89" spans="1:15" ht="12.75">
      <c r="A89" s="20"/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19"/>
      <c r="O89" s="19"/>
    </row>
    <row r="90" spans="1:15" ht="12.75">
      <c r="A90" s="20">
        <v>38</v>
      </c>
      <c r="B90" s="21" t="s">
        <v>47</v>
      </c>
      <c r="C90" s="22">
        <f>E90+K90+L90</f>
        <v>3318</v>
      </c>
      <c r="D90" s="22"/>
      <c r="E90" s="22">
        <f>G90+I90</f>
        <v>1997</v>
      </c>
      <c r="F90" s="22"/>
      <c r="G90" s="22">
        <v>1997</v>
      </c>
      <c r="H90" s="22"/>
      <c r="I90" s="22"/>
      <c r="J90" s="22"/>
      <c r="K90" s="22">
        <v>537</v>
      </c>
      <c r="L90" s="22">
        <v>784</v>
      </c>
      <c r="M90" s="19"/>
      <c r="O90" s="19"/>
    </row>
    <row r="91" spans="1:15" ht="12.75">
      <c r="A91" s="20"/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19"/>
      <c r="O91" s="19"/>
    </row>
    <row r="92" spans="1:15" ht="12.75">
      <c r="A92" s="20">
        <v>39</v>
      </c>
      <c r="B92" s="21" t="s">
        <v>48</v>
      </c>
      <c r="C92" s="22">
        <f>E92+K92+L92</f>
        <v>1164</v>
      </c>
      <c r="D92" s="22"/>
      <c r="E92" s="22">
        <f>G92+I92</f>
        <v>-2047</v>
      </c>
      <c r="F92" s="22"/>
      <c r="G92" s="22">
        <v>-2047</v>
      </c>
      <c r="H92" s="22"/>
      <c r="I92" s="22"/>
      <c r="J92" s="22"/>
      <c r="K92" s="22">
        <v>1900</v>
      </c>
      <c r="L92" s="22">
        <v>1311</v>
      </c>
      <c r="M92" s="19"/>
      <c r="O92" s="19"/>
    </row>
    <row r="93" spans="1:15" ht="12.75">
      <c r="A93" s="20"/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19"/>
      <c r="O93" s="19"/>
    </row>
    <row r="94" spans="1:15" ht="12.75">
      <c r="A94" s="20">
        <v>40</v>
      </c>
      <c r="B94" s="21" t="s">
        <v>49</v>
      </c>
      <c r="C94" s="22">
        <f>E94+K94+L94</f>
        <v>9897</v>
      </c>
      <c r="D94" s="22"/>
      <c r="E94" s="22">
        <f>G94+I94</f>
        <v>6929</v>
      </c>
      <c r="F94" s="22"/>
      <c r="G94" s="22">
        <v>6929</v>
      </c>
      <c r="H94" s="22"/>
      <c r="I94" s="22"/>
      <c r="J94" s="22"/>
      <c r="K94" s="22">
        <v>1177</v>
      </c>
      <c r="L94" s="22">
        <v>1791</v>
      </c>
      <c r="M94" s="19"/>
      <c r="O94" s="19"/>
    </row>
    <row r="95" spans="1:15" ht="12.75">
      <c r="A95" s="20"/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19"/>
      <c r="O95" s="19"/>
    </row>
    <row r="96" spans="1:15" ht="12.75">
      <c r="A96" s="20">
        <v>41</v>
      </c>
      <c r="B96" s="21" t="s">
        <v>50</v>
      </c>
      <c r="C96" s="22">
        <f>E96+K96+L96</f>
        <v>7729</v>
      </c>
      <c r="D96" s="22"/>
      <c r="E96" s="22">
        <f>G96+I96</f>
        <v>3565</v>
      </c>
      <c r="F96" s="22"/>
      <c r="G96" s="22">
        <v>3565</v>
      </c>
      <c r="H96" s="22"/>
      <c r="I96" s="22"/>
      <c r="J96" s="22"/>
      <c r="K96" s="22">
        <v>2882</v>
      </c>
      <c r="L96" s="22">
        <v>1282</v>
      </c>
      <c r="M96" s="19"/>
      <c r="O96" s="19"/>
    </row>
    <row r="97" spans="1:15" ht="12.75">
      <c r="A97" s="20"/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19"/>
      <c r="O97" s="19"/>
    </row>
    <row r="98" spans="1:15" ht="15.75" customHeight="1">
      <c r="A98" s="20">
        <v>42</v>
      </c>
      <c r="B98" s="24" t="s">
        <v>51</v>
      </c>
      <c r="C98" s="22">
        <f>E98+K98+L98+2328+773</f>
        <v>3693</v>
      </c>
      <c r="D98" s="28" t="s">
        <v>54</v>
      </c>
      <c r="E98" s="22">
        <f>G98+I98</f>
        <v>-7328</v>
      </c>
      <c r="F98" s="22"/>
      <c r="G98" s="22">
        <v>-7328</v>
      </c>
      <c r="H98" s="28"/>
      <c r="I98" s="22"/>
      <c r="J98" s="28"/>
      <c r="K98" s="22">
        <v>3820</v>
      </c>
      <c r="L98" s="22">
        <v>4100</v>
      </c>
      <c r="M98" s="19"/>
      <c r="O98" s="19"/>
    </row>
    <row r="99" spans="1:15" ht="14.25" customHeight="1">
      <c r="A99" s="20"/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19"/>
      <c r="O99" s="19"/>
    </row>
    <row r="100" spans="1:23" ht="99" customHeight="1">
      <c r="A100" s="20">
        <v>43</v>
      </c>
      <c r="B100" s="30" t="s">
        <v>56</v>
      </c>
      <c r="C100" s="22">
        <f>E100+K100</f>
        <v>-26000</v>
      </c>
      <c r="D100" s="22"/>
      <c r="E100" s="22">
        <f>G100+I100</f>
        <v>-26000</v>
      </c>
      <c r="F100" s="22"/>
      <c r="G100" s="22">
        <v>-26000</v>
      </c>
      <c r="H100" s="22"/>
      <c r="I100" s="22"/>
      <c r="J100" s="22"/>
      <c r="K100" s="22">
        <v>0</v>
      </c>
      <c r="L100" s="22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</row>
    <row r="101" spans="1:12" ht="12.75">
      <c r="A101" s="25"/>
      <c r="L101" s="22"/>
    </row>
    <row r="102" spans="1:12" ht="32.25" customHeight="1">
      <c r="A102" s="31" t="s">
        <v>59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</sheetData>
  <sheetProtection/>
  <mergeCells count="16">
    <mergeCell ref="M100:W100"/>
    <mergeCell ref="N10:Q10"/>
    <mergeCell ref="E11:E13"/>
    <mergeCell ref="G11:I11"/>
    <mergeCell ref="K11:K13"/>
    <mergeCell ref="E10:K10"/>
    <mergeCell ref="I12:I13"/>
    <mergeCell ref="G12:G13"/>
    <mergeCell ref="L11:L13"/>
    <mergeCell ref="A102:L102"/>
    <mergeCell ref="A5:K5"/>
    <mergeCell ref="A6:K6"/>
    <mergeCell ref="A7:K7"/>
    <mergeCell ref="A10:A13"/>
    <mergeCell ref="B10:B13"/>
    <mergeCell ref="C10:C13"/>
  </mergeCells>
  <printOptions/>
  <pageMargins left="0.5" right="0.25" top="0.6" bottom="0.36" header="0.33" footer="0.19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Mihaela Cernica</cp:lastModifiedBy>
  <cp:lastPrinted>2014-09-25T09:15:14Z</cp:lastPrinted>
  <dcterms:created xsi:type="dcterms:W3CDTF">2012-10-16T11:53:27Z</dcterms:created>
  <dcterms:modified xsi:type="dcterms:W3CDTF">2014-09-25T16:43:37Z</dcterms:modified>
  <cp:category/>
  <cp:version/>
  <cp:contentType/>
  <cp:contentStatus/>
</cp:coreProperties>
</file>